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280" windowHeight="7950" activeTab="1"/>
  </bookViews>
  <sheets>
    <sheet name="ksk 2023" sheetId="1" r:id="rId1"/>
    <sheet name="ksk 2024" sheetId="2" r:id="rId2"/>
  </sheets>
  <calcPr calcId="144525"/>
</workbook>
</file>

<file path=xl/calcChain.xml><?xml version="1.0" encoding="utf-8"?>
<calcChain xmlns="http://schemas.openxmlformats.org/spreadsheetml/2006/main">
  <c r="E28" i="2" l="1"/>
  <c r="F28" i="2"/>
  <c r="F25" i="2" l="1"/>
  <c r="F20" i="2" s="1"/>
  <c r="F18" i="2" s="1"/>
  <c r="F12" i="2"/>
  <c r="F10" i="2" s="1"/>
</calcChain>
</file>

<file path=xl/sharedStrings.xml><?xml version="1.0" encoding="utf-8"?>
<sst xmlns="http://schemas.openxmlformats.org/spreadsheetml/2006/main" count="75" uniqueCount="43">
  <si>
    <t>SỞ Y TẾ NINH THUẬN</t>
  </si>
  <si>
    <t>TRUNG TÂM Y TẾ NINH HẢI</t>
  </si>
  <si>
    <t>CỘNG HÒA XÃ HỘI CHỦ NGHĨA VIỆT NAM</t>
  </si>
  <si>
    <t>Độc lập - Tự do - Hạnh phúc</t>
  </si>
  <si>
    <t>LOẠI</t>
  </si>
  <si>
    <t>1. Khám sức khỏe lái xe</t>
  </si>
  <si>
    <t>2. Khám miễn thể dục, cấp giấy chứng thương</t>
  </si>
  <si>
    <t>3. Khám sức khỏe định kỳ</t>
  </si>
  <si>
    <t>*Tiền khám</t>
  </si>
  <si>
    <t>_Hồng cầu, bạch cầu, tiểu cầu</t>
  </si>
  <si>
    <t>_Đường huyết</t>
  </si>
  <si>
    <t>_Tổng phân tích nước tiểu</t>
  </si>
  <si>
    <t>_Xét nghiệm phân</t>
  </si>
  <si>
    <t>*Chụp Tim phổi thẳng</t>
  </si>
  <si>
    <t>4,. Khám sức khỏe đi làm, đi học theo TT14</t>
  </si>
  <si>
    <t>_Ure</t>
  </si>
  <si>
    <t>_Creatine</t>
  </si>
  <si>
    <t>_SGOT - GPT</t>
  </si>
  <si>
    <t>*Xét nghiệm</t>
  </si>
  <si>
    <t>GIÁM ĐỐC</t>
  </si>
  <si>
    <t>PHỤ TRÁCH KẾ TOÁN</t>
  </si>
  <si>
    <t>NGƯỜI LẬP BẢNG</t>
  </si>
  <si>
    <t>Đinh Trần Dân An</t>
  </si>
  <si>
    <t>GIÁ CŨ THEO QĐ 32/2019/QĐ-UBND</t>
  </si>
  <si>
    <t xml:space="preserve">           Bùi Thái Dương</t>
  </si>
  <si>
    <t>BẢNG GIÁ THU KHÁM SỨC KHỎE THEO QUYẾT ĐỊNH 27/2020/QĐ-UBND CỦA UBND TỈNH NINH THUẬN NGÀY 03/08/2020 (ÁP DỤNG TẠI ĐƠN VỊ NGÀY 13/08/2020)</t>
  </si>
  <si>
    <t>GIÁ MỚI THEO QĐ 27/2020/QĐ-UBND</t>
  </si>
  <si>
    <t xml:space="preserve">                                                                   Ninh Hải, ngày      tháng      năm 2020</t>
  </si>
  <si>
    <t>UBND HUYỆN NINH HẢI</t>
  </si>
  <si>
    <t xml:space="preserve">TRUNG TÂM Y TẾ </t>
  </si>
  <si>
    <t>Trần Văn Hương</t>
  </si>
  <si>
    <t>GIÁ MỚI THEO NQ 15/2024/NQ-HĐND</t>
  </si>
  <si>
    <t>(Ban hành kèm theo Quyết định số 224/QĐ-TTYT ngày 16 / 7 /2024 của Trung Tâm Y tế Ninh Hải )</t>
  </si>
  <si>
    <t>BẢNG GIÁ THU KHÁM SỨC KHỎE THEO NGHỊ QUYẾT 15/2024/NQ-HĐND CỦA HỘI ĐỒNG NHÂN DÂN TỈNH NINH THUẬN NGÀY 11/7/2024 (ÁP DỤNG TẠI ĐƠN VỊ NGÀY 21/7/2024)</t>
  </si>
  <si>
    <t xml:space="preserve">                                                                   Ninh Hải, ngày  16    tháng   7   năm 2024</t>
  </si>
  <si>
    <t>Thời điểm áp dụng:  Kể từ ngày 21/07/2024 cho đến khi có hướng dẫn mới.</t>
  </si>
  <si>
    <t>4. Khám sức khỏe đi làm, đi học theo TT14</t>
  </si>
  <si>
    <t>5. Khám sức khỏe sản xuất kinh doanh thực phẩm</t>
  </si>
  <si>
    <t>*Xét nghiệm phân</t>
  </si>
  <si>
    <t>*Chụp phổi thẳng</t>
  </si>
  <si>
    <t xml:space="preserve">                 KẾ TOÁN TRƯỞNG</t>
  </si>
  <si>
    <t xml:space="preserve">               Đinh Trần Dân An</t>
  </si>
  <si>
    <t xml:space="preserve">             Bùi Thái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</si>
</sst>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₫_-;\-* #,##0.00\ _₫_-;_-* &quot;-&quot;??\ _₫_-;_-@_-"/>
    <numFmt numFmtId="166" formatCode="_-* #,##0\ _₫_-;\-* #,##0\ _₫_-;_-* &quot;-&quot;??\ _₫_-;_-@_-"/>
    <numFmt numFmtId="167" formatCode="_(* #,##0_);_(* \(#,##0\);_(* &quot;-&quot;??_);_(@_)"/>
  </numFmts>
  <fonts count="14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13"/>
      <color theme="1"/>
      <name val="Times New Roman"/>
      <family val="2"/>
      <charset val="163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6" fontId="4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6" fontId="3" fillId="0" borderId="2" xfId="1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166" fontId="3" fillId="0" borderId="1" xfId="1" applyNumberFormat="1" applyFont="1" applyBorder="1" applyAlignment="1"/>
    <xf numFmtId="166" fontId="4" fillId="0" borderId="1" xfId="1" applyNumberFormat="1" applyFont="1" applyBorder="1" applyAlignment="1"/>
    <xf numFmtId="166" fontId="2" fillId="0" borderId="1" xfId="1" applyNumberFormat="1" applyFont="1" applyBorder="1" applyAlignment="1"/>
    <xf numFmtId="166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6" fontId="3" fillId="0" borderId="0" xfId="0" applyNumberFormat="1" applyFont="1"/>
    <xf numFmtId="0" fontId="9" fillId="0" borderId="0" xfId="2" applyFont="1" applyBorder="1" applyAlignment="1">
      <alignment horizontal="right"/>
    </xf>
    <xf numFmtId="167" fontId="9" fillId="0" borderId="0" xfId="3" applyNumberFormat="1" applyFont="1" applyBorder="1" applyAlignment="1">
      <alignment horizontal="right"/>
    </xf>
    <xf numFmtId="0" fontId="10" fillId="0" borderId="0" xfId="2" applyFont="1" applyBorder="1" applyAlignment="1">
      <alignment horizontal="right"/>
    </xf>
    <xf numFmtId="167" fontId="10" fillId="0" borderId="0" xfId="3" applyNumberFormat="1" applyFont="1" applyBorder="1" applyAlignment="1">
      <alignment horizontal="left" vertical="top" indent="2"/>
    </xf>
    <xf numFmtId="3" fontId="10" fillId="0" borderId="0" xfId="2" applyNumberFormat="1" applyFont="1" applyBorder="1" applyAlignment="1">
      <alignment horizontal="right"/>
    </xf>
    <xf numFmtId="167" fontId="10" fillId="0" borderId="0" xfId="3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167" fontId="8" fillId="0" borderId="0" xfId="3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167" fontId="8" fillId="0" borderId="0" xfId="3" applyNumberFormat="1" applyFont="1" applyBorder="1" applyAlignment="1">
      <alignment horizontal="right" vertical="top"/>
    </xf>
    <xf numFmtId="3" fontId="8" fillId="0" borderId="0" xfId="2" applyNumberFormat="1" applyFont="1" applyBorder="1" applyAlignment="1">
      <alignment horizontal="right" vertical="top"/>
    </xf>
    <xf numFmtId="3" fontId="8" fillId="0" borderId="0" xfId="3" applyNumberFormat="1" applyFont="1" applyBorder="1" applyAlignment="1">
      <alignment horizontal="right" vertical="top"/>
    </xf>
    <xf numFmtId="3" fontId="8" fillId="0" borderId="0" xfId="2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6" fontId="3" fillId="0" borderId="3" xfId="1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11" fillId="0" borderId="0" xfId="0" applyNumberFormat="1" applyFont="1" applyFill="1" applyBorder="1"/>
    <xf numFmtId="166" fontId="4" fillId="0" borderId="1" xfId="1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1190625</xdr:colOff>
      <xdr:row>2</xdr:row>
      <xdr:rowOff>9525</xdr:rowOff>
    </xdr:from>
    <xdr:to>
      <xdr:col>5</xdr:col>
      <xdr:colOff>1828800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5534025" y="485775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</xdr:row>
      <xdr:rowOff>9525</xdr:rowOff>
    </xdr:from>
    <xdr:to>
      <xdr:col>2</xdr:col>
      <xdr:colOff>714375</xdr:colOff>
      <xdr:row>2</xdr:row>
      <xdr:rowOff>9525</xdr:rowOff>
    </xdr:to>
    <xdr:cxnSp macro="">
      <xdr:nvCxnSpPr>
        <xdr:cNvPr id="9" name="Straight Connector 8"/>
        <xdr:cNvCxnSpPr/>
      </xdr:nvCxnSpPr>
      <xdr:spPr>
        <a:xfrm>
          <a:off x="314325" y="485775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2360543</xdr:colOff>
      <xdr:row>2</xdr:row>
      <xdr:rowOff>0</xdr:rowOff>
    </xdr:from>
    <xdr:to>
      <xdr:col>4</xdr:col>
      <xdr:colOff>1457739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928152" y="480391"/>
          <a:ext cx="1755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248475</xdr:colOff>
      <xdr:row>2</xdr:row>
      <xdr:rowOff>8283</xdr:rowOff>
    </xdr:from>
    <xdr:to>
      <xdr:col>2</xdr:col>
      <xdr:colOff>737153</xdr:colOff>
      <xdr:row>2</xdr:row>
      <xdr:rowOff>8283</xdr:rowOff>
    </xdr:to>
    <xdr:cxnSp macro="">
      <xdr:nvCxnSpPr>
        <xdr:cNvPr id="3" name="Straight Connector 2"/>
        <xdr:cNvCxnSpPr/>
      </xdr:nvCxnSpPr>
      <xdr:spPr>
        <a:xfrm>
          <a:off x="621192" y="488674"/>
          <a:ext cx="12506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4" sqref="A4:G4"/>
    </sheetView>
  </sheetViews>
  <sheetFormatPr defaultRowHeight="16.5" x14ac:dyDescent="0.25"/>
  <cols>
    <col min="1" max="1" width="4.33203125" style="1" customWidth="1"/>
    <col min="2" max="2" width="8.88671875" style="1"/>
    <col min="3" max="3" width="12.109375" style="1" customWidth="1"/>
    <col min="4" max="4" width="25.33203125" style="1" customWidth="1"/>
    <col min="5" max="5" width="18.109375" style="1" customWidth="1"/>
    <col min="6" max="6" width="22.21875" style="1" customWidth="1"/>
    <col min="7" max="7" width="8.88671875" style="1"/>
    <col min="8" max="8" width="12.33203125" style="1" customWidth="1"/>
    <col min="9" max="9" width="8.88671875" style="1"/>
    <col min="10" max="10" width="6.5546875" style="1" customWidth="1"/>
    <col min="11" max="11" width="10.21875" style="1" customWidth="1"/>
    <col min="12" max="16384" width="8.88671875" style="1"/>
  </cols>
  <sheetData>
    <row r="1" spans="1:11" ht="18.75" customHeight="1" x14ac:dyDescent="0.25">
      <c r="A1" s="63" t="s">
        <v>0</v>
      </c>
      <c r="B1" s="63"/>
      <c r="C1" s="63"/>
      <c r="E1" s="58" t="s">
        <v>2</v>
      </c>
      <c r="F1" s="58"/>
      <c r="G1" s="58"/>
    </row>
    <row r="2" spans="1:11" ht="18.75" customHeight="1" x14ac:dyDescent="0.25">
      <c r="A2" s="58" t="s">
        <v>1</v>
      </c>
      <c r="B2" s="58"/>
      <c r="C2" s="58"/>
      <c r="E2" s="58" t="s">
        <v>3</v>
      </c>
      <c r="F2" s="58"/>
      <c r="G2" s="58"/>
    </row>
    <row r="3" spans="1:11" ht="12.75" customHeight="1" x14ac:dyDescent="0.25"/>
    <row r="4" spans="1:11" ht="49.5" customHeight="1" x14ac:dyDescent="0.3">
      <c r="A4" s="59" t="s">
        <v>25</v>
      </c>
      <c r="B4" s="59"/>
      <c r="C4" s="59"/>
      <c r="D4" s="59"/>
      <c r="E4" s="59"/>
      <c r="F4" s="59"/>
      <c r="G4" s="59"/>
      <c r="H4" s="25"/>
    </row>
    <row r="5" spans="1:11" ht="13.5" customHeight="1" x14ac:dyDescent="0.25"/>
    <row r="6" spans="1:11" ht="43.5" customHeight="1" x14ac:dyDescent="0.25">
      <c r="B6" s="60" t="s">
        <v>4</v>
      </c>
      <c r="C6" s="61"/>
      <c r="D6" s="62"/>
      <c r="E6" s="24" t="s">
        <v>23</v>
      </c>
      <c r="F6" s="24" t="s">
        <v>26</v>
      </c>
    </row>
    <row r="7" spans="1:11" s="2" customFormat="1" x14ac:dyDescent="0.25">
      <c r="B7" s="10" t="s">
        <v>5</v>
      </c>
      <c r="C7" s="11"/>
      <c r="D7" s="12"/>
      <c r="E7" s="13">
        <v>145000</v>
      </c>
      <c r="F7" s="20">
        <v>160000</v>
      </c>
      <c r="G7" s="27"/>
      <c r="H7" s="28"/>
      <c r="I7" s="26"/>
      <c r="J7" s="26"/>
      <c r="K7" s="26"/>
    </row>
    <row r="8" spans="1:11" s="2" customFormat="1" ht="17.25" customHeight="1" x14ac:dyDescent="0.25">
      <c r="B8" s="55" t="s">
        <v>6</v>
      </c>
      <c r="C8" s="56"/>
      <c r="D8" s="57"/>
      <c r="E8" s="13">
        <v>145000</v>
      </c>
      <c r="F8" s="20">
        <v>160000</v>
      </c>
      <c r="G8" s="27"/>
      <c r="H8" s="28"/>
      <c r="I8" s="26"/>
      <c r="J8" s="26"/>
      <c r="K8" s="26"/>
    </row>
    <row r="9" spans="1:11" s="2" customFormat="1" x14ac:dyDescent="0.25">
      <c r="B9" s="3" t="s">
        <v>7</v>
      </c>
      <c r="C9" s="3"/>
      <c r="D9" s="3"/>
      <c r="E9" s="13">
        <v>330100</v>
      </c>
      <c r="F9" s="20">
        <v>347500</v>
      </c>
      <c r="G9" s="27"/>
      <c r="H9" s="28"/>
      <c r="I9" s="26"/>
      <c r="J9" s="26"/>
      <c r="K9" s="26"/>
    </row>
    <row r="10" spans="1:11" s="4" customFormat="1" x14ac:dyDescent="0.25">
      <c r="B10" s="6" t="s">
        <v>8</v>
      </c>
      <c r="C10" s="7"/>
      <c r="D10" s="8"/>
      <c r="E10" s="9">
        <v>145000</v>
      </c>
      <c r="F10" s="21">
        <v>160000</v>
      </c>
      <c r="G10" s="29"/>
      <c r="H10" s="30"/>
      <c r="I10" s="26"/>
      <c r="J10" s="26"/>
      <c r="K10" s="26"/>
    </row>
    <row r="11" spans="1:11" s="4" customFormat="1" x14ac:dyDescent="0.25">
      <c r="B11" s="6" t="s">
        <v>18</v>
      </c>
      <c r="C11" s="7"/>
      <c r="D11" s="8"/>
      <c r="E11" s="9">
        <v>129900</v>
      </c>
      <c r="F11" s="21">
        <v>131000</v>
      </c>
      <c r="G11" s="31"/>
      <c r="H11" s="32"/>
      <c r="I11" s="26"/>
      <c r="J11" s="26"/>
      <c r="K11" s="26"/>
    </row>
    <row r="12" spans="1:11" x14ac:dyDescent="0.25">
      <c r="B12" s="16" t="s">
        <v>9</v>
      </c>
      <c r="C12" s="17"/>
      <c r="D12" s="18"/>
      <c r="E12" s="14">
        <v>40000</v>
      </c>
      <c r="F12" s="22">
        <v>40400</v>
      </c>
      <c r="G12" s="33"/>
      <c r="H12" s="34"/>
      <c r="I12" s="26"/>
      <c r="J12" s="26"/>
      <c r="K12" s="26"/>
    </row>
    <row r="13" spans="1:11" x14ac:dyDescent="0.25">
      <c r="B13" s="16" t="s">
        <v>10</v>
      </c>
      <c r="C13" s="17"/>
      <c r="D13" s="18"/>
      <c r="E13" s="14">
        <v>21400</v>
      </c>
      <c r="F13" s="22">
        <v>21500</v>
      </c>
      <c r="G13" s="33"/>
      <c r="H13" s="34"/>
      <c r="I13" s="26"/>
      <c r="J13" s="26"/>
      <c r="K13" s="26"/>
    </row>
    <row r="14" spans="1:11" x14ac:dyDescent="0.25">
      <c r="B14" s="16" t="s">
        <v>11</v>
      </c>
      <c r="C14" s="17"/>
      <c r="D14" s="18"/>
      <c r="E14" s="14">
        <v>27300</v>
      </c>
      <c r="F14" s="22">
        <v>27400</v>
      </c>
      <c r="G14" s="33"/>
      <c r="H14" s="34"/>
      <c r="I14" s="26"/>
      <c r="J14" s="26"/>
      <c r="K14" s="26"/>
    </row>
    <row r="15" spans="1:11" x14ac:dyDescent="0.25">
      <c r="B15" s="16" t="s">
        <v>12</v>
      </c>
      <c r="C15" s="17"/>
      <c r="D15" s="18"/>
      <c r="E15" s="14">
        <v>41200</v>
      </c>
      <c r="F15" s="22">
        <v>41700</v>
      </c>
      <c r="G15" s="33"/>
      <c r="H15" s="34"/>
      <c r="I15" s="26"/>
      <c r="J15" s="26"/>
      <c r="K15" s="26"/>
    </row>
    <row r="16" spans="1:11" s="4" customFormat="1" x14ac:dyDescent="0.25">
      <c r="B16" s="6" t="s">
        <v>13</v>
      </c>
      <c r="C16" s="7"/>
      <c r="D16" s="8"/>
      <c r="E16" s="9">
        <v>55200</v>
      </c>
      <c r="F16" s="21">
        <v>56500</v>
      </c>
      <c r="G16" s="31"/>
      <c r="H16" s="32"/>
      <c r="I16" s="26"/>
      <c r="J16" s="26"/>
      <c r="K16" s="26"/>
    </row>
    <row r="17" spans="2:11" x14ac:dyDescent="0.25">
      <c r="B17" s="3" t="s">
        <v>14</v>
      </c>
      <c r="C17" s="3"/>
      <c r="D17" s="3"/>
      <c r="E17" s="13">
        <v>374500</v>
      </c>
      <c r="F17" s="20">
        <v>391800</v>
      </c>
      <c r="G17" s="35"/>
      <c r="H17" s="28"/>
      <c r="I17" s="26"/>
      <c r="J17" s="26"/>
      <c r="K17" s="26"/>
    </row>
    <row r="18" spans="2:11" x14ac:dyDescent="0.25">
      <c r="B18" s="6" t="s">
        <v>8</v>
      </c>
      <c r="C18" s="7"/>
      <c r="D18" s="8"/>
      <c r="E18" s="9">
        <v>145000</v>
      </c>
      <c r="F18" s="21">
        <v>160000</v>
      </c>
      <c r="G18" s="33"/>
      <c r="H18" s="36"/>
      <c r="I18" s="26"/>
      <c r="J18" s="26"/>
      <c r="K18" s="26"/>
    </row>
    <row r="19" spans="2:11" x14ac:dyDescent="0.25">
      <c r="B19" s="6" t="s">
        <v>18</v>
      </c>
      <c r="C19" s="7"/>
      <c r="D19" s="8"/>
      <c r="E19" s="9">
        <v>174300</v>
      </c>
      <c r="F19" s="21">
        <v>175300</v>
      </c>
      <c r="G19" s="33"/>
      <c r="H19" s="34"/>
      <c r="I19" s="26"/>
      <c r="J19" s="26"/>
      <c r="K19" s="26"/>
    </row>
    <row r="20" spans="2:11" x14ac:dyDescent="0.25">
      <c r="B20" s="16" t="s">
        <v>9</v>
      </c>
      <c r="C20" s="17"/>
      <c r="D20" s="18"/>
      <c r="E20" s="14">
        <v>40000</v>
      </c>
      <c r="F20" s="22">
        <v>40400</v>
      </c>
      <c r="G20" s="37"/>
      <c r="H20" s="38"/>
      <c r="I20" s="26"/>
      <c r="J20" s="26"/>
      <c r="K20" s="26"/>
    </row>
    <row r="21" spans="2:11" x14ac:dyDescent="0.25">
      <c r="B21" s="16" t="s">
        <v>10</v>
      </c>
      <c r="C21" s="17"/>
      <c r="D21" s="18"/>
      <c r="E21" s="14">
        <v>21400</v>
      </c>
      <c r="F21" s="22">
        <v>21500</v>
      </c>
      <c r="G21" s="39"/>
      <c r="H21" s="38"/>
      <c r="I21" s="26"/>
      <c r="J21" s="26"/>
      <c r="K21" s="26"/>
    </row>
    <row r="22" spans="2:11" x14ac:dyDescent="0.25">
      <c r="B22" s="16" t="s">
        <v>15</v>
      </c>
      <c r="C22" s="17"/>
      <c r="D22" s="18"/>
      <c r="E22" s="14">
        <v>21400</v>
      </c>
      <c r="F22" s="22">
        <v>21500</v>
      </c>
      <c r="G22" s="33"/>
      <c r="H22" s="38"/>
      <c r="I22" s="26"/>
      <c r="J22" s="26"/>
      <c r="K22" s="26"/>
    </row>
    <row r="23" spans="2:11" x14ac:dyDescent="0.25">
      <c r="B23" s="16" t="s">
        <v>16</v>
      </c>
      <c r="C23" s="17"/>
      <c r="D23" s="18"/>
      <c r="E23" s="14">
        <v>21400</v>
      </c>
      <c r="F23" s="22">
        <v>21500</v>
      </c>
      <c r="G23" s="39"/>
      <c r="H23" s="38"/>
      <c r="I23" s="26"/>
      <c r="J23" s="26"/>
      <c r="K23" s="26"/>
    </row>
    <row r="24" spans="2:11" x14ac:dyDescent="0.25">
      <c r="B24" s="16" t="s">
        <v>17</v>
      </c>
      <c r="C24" s="17"/>
      <c r="D24" s="18"/>
      <c r="E24" s="15">
        <v>42800</v>
      </c>
      <c r="F24" s="23">
        <v>43000</v>
      </c>
      <c r="G24" s="37"/>
      <c r="H24" s="38"/>
      <c r="I24" s="26"/>
      <c r="J24" s="26"/>
      <c r="K24" s="26"/>
    </row>
    <row r="25" spans="2:11" x14ac:dyDescent="0.25">
      <c r="B25" s="16" t="s">
        <v>11</v>
      </c>
      <c r="C25" s="17"/>
      <c r="D25" s="18"/>
      <c r="E25" s="14">
        <v>27300</v>
      </c>
      <c r="F25" s="22">
        <v>27400</v>
      </c>
      <c r="G25" s="37"/>
      <c r="H25" s="38"/>
      <c r="I25" s="26"/>
      <c r="J25" s="26"/>
      <c r="K25" s="26"/>
    </row>
    <row r="26" spans="2:11" x14ac:dyDescent="0.25">
      <c r="B26" s="6" t="s">
        <v>13</v>
      </c>
      <c r="C26" s="7"/>
      <c r="D26" s="8"/>
      <c r="E26" s="9">
        <v>55200</v>
      </c>
      <c r="F26" s="21">
        <v>56500</v>
      </c>
      <c r="G26" s="37"/>
      <c r="H26" s="38"/>
      <c r="I26" s="26"/>
      <c r="J26" s="26"/>
      <c r="K26" s="26"/>
    </row>
    <row r="27" spans="2:11" s="2" customFormat="1" ht="18.75" customHeight="1" x14ac:dyDescent="0.3">
      <c r="E27" s="19" t="s">
        <v>27</v>
      </c>
      <c r="G27" s="19"/>
    </row>
    <row r="28" spans="2:11" s="2" customFormat="1" x14ac:dyDescent="0.25">
      <c r="B28" s="2" t="s">
        <v>21</v>
      </c>
      <c r="D28" s="5" t="s">
        <v>20</v>
      </c>
      <c r="F28" s="5" t="s">
        <v>19</v>
      </c>
      <c r="G28" s="5"/>
    </row>
    <row r="29" spans="2:11" s="2" customFormat="1" x14ac:dyDescent="0.25"/>
    <row r="30" spans="2:11" s="2" customFormat="1" x14ac:dyDescent="0.25"/>
    <row r="31" spans="2:11" s="2" customFormat="1" x14ac:dyDescent="0.25"/>
    <row r="32" spans="2:11" s="2" customFormat="1" x14ac:dyDescent="0.25"/>
    <row r="33" spans="1:5" s="2" customFormat="1" x14ac:dyDescent="0.25">
      <c r="A33" s="5"/>
      <c r="B33" s="5" t="s">
        <v>24</v>
      </c>
      <c r="C33" s="5"/>
      <c r="D33" s="5" t="s">
        <v>22</v>
      </c>
      <c r="E33" s="5"/>
    </row>
  </sheetData>
  <mergeCells count="7">
    <mergeCell ref="B8:D8"/>
    <mergeCell ref="E1:G1"/>
    <mergeCell ref="E2:G2"/>
    <mergeCell ref="A4:G4"/>
    <mergeCell ref="B6:D6"/>
    <mergeCell ref="A1:C1"/>
    <mergeCell ref="A2:C2"/>
  </mergeCells>
  <printOptions horizontalCentered="1"/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3" zoomScale="115" zoomScaleNormal="115" workbookViewId="0">
      <selection activeCell="E33" sqref="E33"/>
    </sheetView>
  </sheetViews>
  <sheetFormatPr defaultRowHeight="16.5" x14ac:dyDescent="0.25"/>
  <cols>
    <col min="1" max="1" width="4.33203125" style="1" customWidth="1"/>
    <col min="2" max="2" width="8.88671875" style="1"/>
    <col min="3" max="3" width="16.6640625" style="1" customWidth="1"/>
    <col min="4" max="4" width="31" style="1" customWidth="1"/>
    <col min="5" max="5" width="19.44140625" style="1" customWidth="1"/>
    <col min="6" max="6" width="23.6640625" style="1" customWidth="1"/>
    <col min="7" max="7" width="14.21875" style="1" customWidth="1"/>
    <col min="8" max="8" width="12.33203125" style="1" customWidth="1"/>
    <col min="9" max="9" width="8.88671875" style="1"/>
    <col min="10" max="10" width="6.5546875" style="1" customWidth="1"/>
    <col min="11" max="11" width="10.21875" style="1" customWidth="1"/>
    <col min="12" max="16384" width="8.88671875" style="1"/>
  </cols>
  <sheetData>
    <row r="1" spans="1:11" ht="18.75" customHeight="1" x14ac:dyDescent="0.25">
      <c r="A1" s="63" t="s">
        <v>28</v>
      </c>
      <c r="B1" s="63"/>
      <c r="C1" s="63"/>
      <c r="D1" s="58" t="s">
        <v>2</v>
      </c>
      <c r="E1" s="58"/>
      <c r="F1" s="58"/>
      <c r="G1" s="42"/>
    </row>
    <row r="2" spans="1:11" ht="18.75" customHeight="1" x14ac:dyDescent="0.25">
      <c r="A2" s="58" t="s">
        <v>29</v>
      </c>
      <c r="B2" s="58"/>
      <c r="C2" s="58"/>
      <c r="D2" s="58" t="s">
        <v>3</v>
      </c>
      <c r="E2" s="58"/>
      <c r="F2" s="58"/>
      <c r="G2" s="42"/>
    </row>
    <row r="3" spans="1:11" ht="12.75" customHeight="1" x14ac:dyDescent="0.25"/>
    <row r="4" spans="1:11" ht="40.5" customHeight="1" x14ac:dyDescent="0.3">
      <c r="A4" s="64" t="s">
        <v>33</v>
      </c>
      <c r="B4" s="64"/>
      <c r="C4" s="64"/>
      <c r="D4" s="64"/>
      <c r="E4" s="64"/>
      <c r="F4" s="64"/>
      <c r="G4" s="41"/>
      <c r="H4" s="25"/>
    </row>
    <row r="5" spans="1:11" ht="18" customHeight="1" x14ac:dyDescent="0.3">
      <c r="A5" s="65" t="s">
        <v>32</v>
      </c>
      <c r="B5" s="65"/>
      <c r="C5" s="65"/>
      <c r="D5" s="65"/>
      <c r="E5" s="65"/>
      <c r="F5" s="65"/>
      <c r="G5" s="41"/>
      <c r="H5" s="25"/>
    </row>
    <row r="6" spans="1:11" ht="13.5" customHeight="1" x14ac:dyDescent="0.25"/>
    <row r="7" spans="1:11" ht="39" customHeight="1" x14ac:dyDescent="0.25">
      <c r="B7" s="60" t="s">
        <v>4</v>
      </c>
      <c r="C7" s="61"/>
      <c r="D7" s="62"/>
      <c r="E7" s="24" t="s">
        <v>26</v>
      </c>
      <c r="F7" s="24" t="s">
        <v>31</v>
      </c>
    </row>
    <row r="8" spans="1:11" s="2" customFormat="1" x14ac:dyDescent="0.25">
      <c r="B8" s="10" t="s">
        <v>5</v>
      </c>
      <c r="C8" s="11"/>
      <c r="D8" s="12"/>
      <c r="E8" s="13">
        <v>160000</v>
      </c>
      <c r="F8" s="20">
        <v>160000</v>
      </c>
      <c r="G8" s="27"/>
      <c r="H8" s="28"/>
      <c r="I8" s="26"/>
      <c r="J8" s="26"/>
      <c r="K8" s="26"/>
    </row>
    <row r="9" spans="1:11" s="2" customFormat="1" ht="17.25" customHeight="1" x14ac:dyDescent="0.25">
      <c r="B9" s="55" t="s">
        <v>6</v>
      </c>
      <c r="C9" s="56"/>
      <c r="D9" s="57"/>
      <c r="E9" s="46">
        <v>160000</v>
      </c>
      <c r="F9" s="20">
        <v>160000</v>
      </c>
      <c r="G9" s="27"/>
      <c r="H9" s="28"/>
      <c r="I9" s="26"/>
      <c r="J9" s="26"/>
      <c r="K9" s="26"/>
    </row>
    <row r="10" spans="1:11" s="2" customFormat="1" x14ac:dyDescent="0.25">
      <c r="B10" s="51" t="s">
        <v>7</v>
      </c>
      <c r="C10" s="49"/>
      <c r="D10" s="50"/>
      <c r="E10" s="46">
        <v>347500</v>
      </c>
      <c r="F10" s="20">
        <f>F11+F12+F17</f>
        <v>362500</v>
      </c>
      <c r="G10" s="35"/>
      <c r="H10" s="28"/>
      <c r="I10" s="26"/>
      <c r="J10" s="26"/>
      <c r="K10" s="26"/>
    </row>
    <row r="11" spans="1:11" s="4" customFormat="1" x14ac:dyDescent="0.25">
      <c r="B11" s="6" t="s">
        <v>8</v>
      </c>
      <c r="C11" s="48"/>
      <c r="D11" s="47"/>
      <c r="E11" s="9">
        <v>160000</v>
      </c>
      <c r="F11" s="21">
        <v>160000</v>
      </c>
      <c r="G11" s="29"/>
      <c r="H11" s="30"/>
      <c r="I11" s="26"/>
      <c r="J11" s="26"/>
      <c r="K11" s="26"/>
    </row>
    <row r="12" spans="1:11" s="4" customFormat="1" x14ac:dyDescent="0.25">
      <c r="B12" s="6" t="s">
        <v>18</v>
      </c>
      <c r="C12" s="7"/>
      <c r="D12" s="8"/>
      <c r="E12" s="9">
        <v>131000</v>
      </c>
      <c r="F12" s="21">
        <f>SUM(F13:F16)</f>
        <v>134200</v>
      </c>
      <c r="G12" s="31"/>
      <c r="H12" s="32"/>
      <c r="I12" s="26"/>
      <c r="J12" s="26"/>
      <c r="K12" s="26"/>
    </row>
    <row r="13" spans="1:11" x14ac:dyDescent="0.25">
      <c r="B13" s="16" t="s">
        <v>9</v>
      </c>
      <c r="C13" s="17"/>
      <c r="D13" s="18"/>
      <c r="E13" s="14">
        <v>40400</v>
      </c>
      <c r="F13" s="22">
        <v>41500</v>
      </c>
      <c r="G13" s="33"/>
      <c r="H13" s="34"/>
      <c r="I13" s="26"/>
      <c r="J13" s="26"/>
      <c r="K13" s="26"/>
    </row>
    <row r="14" spans="1:11" x14ac:dyDescent="0.25">
      <c r="B14" s="16" t="s">
        <v>10</v>
      </c>
      <c r="C14" s="17"/>
      <c r="D14" s="18"/>
      <c r="E14" s="14">
        <v>21500</v>
      </c>
      <c r="F14" s="22">
        <v>21800</v>
      </c>
      <c r="G14" s="33"/>
      <c r="H14" s="34"/>
      <c r="I14" s="26"/>
      <c r="J14" s="26"/>
      <c r="K14" s="26"/>
    </row>
    <row r="15" spans="1:11" x14ac:dyDescent="0.25">
      <c r="B15" s="16" t="s">
        <v>11</v>
      </c>
      <c r="C15" s="17"/>
      <c r="D15" s="18"/>
      <c r="E15" s="14">
        <v>27400</v>
      </c>
      <c r="F15" s="22">
        <v>27800</v>
      </c>
      <c r="G15" s="33"/>
      <c r="H15" s="34"/>
      <c r="I15" s="26"/>
      <c r="J15" s="26"/>
      <c r="K15" s="26"/>
    </row>
    <row r="16" spans="1:11" x14ac:dyDescent="0.25">
      <c r="B16" s="16" t="s">
        <v>12</v>
      </c>
      <c r="C16" s="17"/>
      <c r="D16" s="18"/>
      <c r="E16" s="14">
        <v>41700</v>
      </c>
      <c r="F16" s="22">
        <v>43100</v>
      </c>
      <c r="G16" s="33"/>
      <c r="H16" s="34"/>
      <c r="I16" s="26"/>
      <c r="J16" s="26"/>
      <c r="K16" s="26"/>
    </row>
    <row r="17" spans="2:11" s="4" customFormat="1" x14ac:dyDescent="0.25">
      <c r="B17" s="6" t="s">
        <v>13</v>
      </c>
      <c r="C17" s="7"/>
      <c r="D17" s="8"/>
      <c r="E17" s="9">
        <v>56500</v>
      </c>
      <c r="F17" s="21">
        <v>68300</v>
      </c>
      <c r="G17" s="31"/>
      <c r="H17" s="32"/>
      <c r="I17" s="26"/>
      <c r="J17" s="26"/>
      <c r="K17" s="26"/>
    </row>
    <row r="18" spans="2:11" x14ac:dyDescent="0.25">
      <c r="B18" s="3" t="s">
        <v>36</v>
      </c>
      <c r="C18" s="3"/>
      <c r="D18" s="3"/>
      <c r="E18" s="13">
        <v>391800</v>
      </c>
      <c r="F18" s="20">
        <f>F19+F20+F27</f>
        <v>406600</v>
      </c>
      <c r="G18" s="35"/>
      <c r="H18" s="28"/>
      <c r="I18" s="26"/>
      <c r="J18" s="26"/>
      <c r="K18" s="26"/>
    </row>
    <row r="19" spans="2:11" x14ac:dyDescent="0.25">
      <c r="B19" s="6" t="s">
        <v>8</v>
      </c>
      <c r="C19" s="7"/>
      <c r="D19" s="8"/>
      <c r="E19" s="9">
        <v>160000</v>
      </c>
      <c r="F19" s="21">
        <v>160000</v>
      </c>
      <c r="G19" s="33"/>
      <c r="H19" s="36"/>
      <c r="I19" s="26"/>
      <c r="J19" s="26"/>
      <c r="K19" s="26"/>
    </row>
    <row r="20" spans="2:11" x14ac:dyDescent="0.25">
      <c r="B20" s="6" t="s">
        <v>18</v>
      </c>
      <c r="C20" s="7"/>
      <c r="D20" s="8"/>
      <c r="E20" s="9">
        <v>175300</v>
      </c>
      <c r="F20" s="21">
        <f>SUM(F21:F26)</f>
        <v>178300</v>
      </c>
      <c r="G20" s="33"/>
      <c r="H20" s="34"/>
      <c r="I20" s="26"/>
      <c r="J20" s="26"/>
      <c r="K20" s="26"/>
    </row>
    <row r="21" spans="2:11" x14ac:dyDescent="0.25">
      <c r="B21" s="16" t="s">
        <v>9</v>
      </c>
      <c r="C21" s="17"/>
      <c r="D21" s="18"/>
      <c r="E21" s="14">
        <v>40400</v>
      </c>
      <c r="F21" s="22">
        <v>41500</v>
      </c>
      <c r="G21" s="37"/>
      <c r="H21" s="38"/>
      <c r="I21" s="26"/>
      <c r="J21" s="26"/>
      <c r="K21" s="26"/>
    </row>
    <row r="22" spans="2:11" x14ac:dyDescent="0.25">
      <c r="B22" s="16" t="s">
        <v>10</v>
      </c>
      <c r="C22" s="17"/>
      <c r="D22" s="18"/>
      <c r="E22" s="14">
        <v>21500</v>
      </c>
      <c r="F22" s="22">
        <v>21800</v>
      </c>
      <c r="G22" s="39"/>
      <c r="H22" s="38"/>
      <c r="I22" s="26"/>
      <c r="J22" s="26"/>
      <c r="K22" s="26"/>
    </row>
    <row r="23" spans="2:11" x14ac:dyDescent="0.25">
      <c r="B23" s="16" t="s">
        <v>15</v>
      </c>
      <c r="C23" s="17"/>
      <c r="D23" s="18"/>
      <c r="E23" s="14">
        <v>21500</v>
      </c>
      <c r="F23" s="22">
        <v>21800</v>
      </c>
      <c r="G23" s="33"/>
      <c r="H23" s="38"/>
      <c r="I23" s="26"/>
      <c r="J23" s="26"/>
      <c r="K23" s="26"/>
    </row>
    <row r="24" spans="2:11" x14ac:dyDescent="0.25">
      <c r="B24" s="16" t="s">
        <v>16</v>
      </c>
      <c r="C24" s="17"/>
      <c r="D24" s="18"/>
      <c r="E24" s="14">
        <v>21500</v>
      </c>
      <c r="F24" s="22">
        <v>21800</v>
      </c>
      <c r="G24" s="39"/>
      <c r="H24" s="38"/>
      <c r="I24" s="26"/>
      <c r="J24" s="26"/>
      <c r="K24" s="26"/>
    </row>
    <row r="25" spans="2:11" x14ac:dyDescent="0.25">
      <c r="B25" s="16" t="s">
        <v>17</v>
      </c>
      <c r="C25" s="17"/>
      <c r="D25" s="18"/>
      <c r="E25" s="15">
        <v>43000</v>
      </c>
      <c r="F25" s="23">
        <f>F24*2</f>
        <v>43600</v>
      </c>
      <c r="G25" s="37"/>
      <c r="H25" s="38"/>
      <c r="I25" s="26"/>
      <c r="J25" s="26"/>
      <c r="K25" s="26"/>
    </row>
    <row r="26" spans="2:11" x14ac:dyDescent="0.25">
      <c r="B26" s="16" t="s">
        <v>11</v>
      </c>
      <c r="C26" s="17"/>
      <c r="D26" s="18"/>
      <c r="E26" s="14">
        <v>27400</v>
      </c>
      <c r="F26" s="22">
        <v>27800</v>
      </c>
      <c r="G26" s="37"/>
      <c r="H26" s="38"/>
      <c r="I26" s="26"/>
      <c r="J26" s="26"/>
      <c r="K26" s="26"/>
    </row>
    <row r="27" spans="2:11" x14ac:dyDescent="0.25">
      <c r="B27" s="6" t="s">
        <v>13</v>
      </c>
      <c r="C27" s="7"/>
      <c r="D27" s="7"/>
      <c r="E27" s="53">
        <v>56500</v>
      </c>
      <c r="F27" s="21">
        <v>68300</v>
      </c>
      <c r="G27" s="37"/>
      <c r="H27" s="38"/>
      <c r="I27" s="26"/>
      <c r="J27" s="26"/>
      <c r="K27" s="26"/>
    </row>
    <row r="28" spans="2:11" ht="17.25" x14ac:dyDescent="0.3">
      <c r="B28" s="10" t="s">
        <v>37</v>
      </c>
      <c r="C28" s="7"/>
      <c r="D28" s="7"/>
      <c r="E28" s="54">
        <f>E29+E30</f>
        <v>201700</v>
      </c>
      <c r="F28" s="54">
        <f>F29+F30+F31</f>
        <v>271400</v>
      </c>
      <c r="G28" s="37"/>
      <c r="H28" s="38"/>
      <c r="I28" s="26"/>
      <c r="J28" s="26"/>
      <c r="K28" s="26"/>
    </row>
    <row r="29" spans="2:11" x14ac:dyDescent="0.25">
      <c r="B29" s="6" t="s">
        <v>8</v>
      </c>
      <c r="C29" s="7"/>
      <c r="D29" s="7"/>
      <c r="E29" s="53">
        <v>160000</v>
      </c>
      <c r="F29" s="21">
        <v>160000</v>
      </c>
      <c r="G29" s="37"/>
      <c r="H29" s="38"/>
      <c r="I29" s="26"/>
      <c r="J29" s="26"/>
      <c r="K29" s="26"/>
    </row>
    <row r="30" spans="2:11" x14ac:dyDescent="0.25">
      <c r="B30" s="6" t="s">
        <v>38</v>
      </c>
      <c r="C30" s="48"/>
      <c r="D30" s="48"/>
      <c r="E30" s="53">
        <v>41700</v>
      </c>
      <c r="F30" s="21">
        <v>43100</v>
      </c>
      <c r="G30" s="37"/>
      <c r="H30" s="38"/>
      <c r="I30" s="26"/>
      <c r="J30" s="26"/>
      <c r="K30" s="26"/>
    </row>
    <row r="31" spans="2:11" x14ac:dyDescent="0.25">
      <c r="B31" s="6" t="s">
        <v>39</v>
      </c>
      <c r="C31" s="48"/>
      <c r="D31" s="48"/>
      <c r="E31" s="53"/>
      <c r="F31" s="21">
        <v>68300</v>
      </c>
      <c r="G31" s="37"/>
      <c r="H31" s="38"/>
      <c r="I31" s="26"/>
      <c r="J31" s="26"/>
      <c r="K31" s="26"/>
    </row>
    <row r="32" spans="2:11" s="2" customFormat="1" ht="18.75" customHeight="1" x14ac:dyDescent="0.3">
      <c r="B32" s="52" t="s">
        <v>35</v>
      </c>
      <c r="F32" s="44"/>
      <c r="G32" s="19"/>
    </row>
    <row r="33" spans="1:7" s="2" customFormat="1" ht="18.75" customHeight="1" x14ac:dyDescent="0.3">
      <c r="B33" s="52"/>
      <c r="E33" s="43" t="s">
        <v>34</v>
      </c>
      <c r="F33" s="44"/>
      <c r="G33" s="19"/>
    </row>
    <row r="34" spans="1:7" s="2" customFormat="1" x14ac:dyDescent="0.25">
      <c r="B34" s="2" t="s">
        <v>21</v>
      </c>
      <c r="D34" s="40" t="s">
        <v>40</v>
      </c>
      <c r="F34" s="40" t="s">
        <v>19</v>
      </c>
      <c r="G34" s="40"/>
    </row>
    <row r="35" spans="1:7" s="2" customFormat="1" x14ac:dyDescent="0.25"/>
    <row r="36" spans="1:7" s="2" customFormat="1" x14ac:dyDescent="0.25"/>
    <row r="37" spans="1:7" s="2" customFormat="1" x14ac:dyDescent="0.25"/>
    <row r="38" spans="1:7" s="2" customFormat="1" x14ac:dyDescent="0.25">
      <c r="A38" s="40"/>
      <c r="B38" s="40" t="s">
        <v>42</v>
      </c>
      <c r="C38" s="40"/>
      <c r="D38" s="40" t="s">
        <v>41</v>
      </c>
      <c r="E38" s="40"/>
      <c r="F38" s="45" t="s">
        <v>30</v>
      </c>
    </row>
  </sheetData>
  <mergeCells count="8">
    <mergeCell ref="B9:D9"/>
    <mergeCell ref="A1:C1"/>
    <mergeCell ref="A2:C2"/>
    <mergeCell ref="B7:D7"/>
    <mergeCell ref="A4:F4"/>
    <mergeCell ref="D1:F1"/>
    <mergeCell ref="D2:F2"/>
    <mergeCell ref="A5:F5"/>
  </mergeCells>
  <printOptions horizontalCentered="1"/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ksk 2023</vt:lpstr>
      <vt:lpstr>ksk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BaoNgoc</dc:creator>
  <cp:lastModifiedBy>User</cp:lastModifiedBy>
  <cp:lastPrinted>2024-07-17T09:01:44Z</cp:lastPrinted>
  <dcterms:created xsi:type="dcterms:W3CDTF">2017-12-21T01:35:13Z</dcterms:created>
  <dcterms:modified xsi:type="dcterms:W3CDTF">2024-07-17T09:03:13Z</dcterms:modified>
</cp:coreProperties>
</file>